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4\"/>
    </mc:Choice>
  </mc:AlternateContent>
  <xr:revisionPtr revIDLastSave="0" documentId="13_ncr:1_{841A4321-7693-4FB9-B0EF-5ED60EA75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D21" i="4"/>
  <c r="G16" i="4"/>
  <c r="G21" i="4"/>
  <c r="D31" i="4"/>
  <c r="D40" i="4" s="1"/>
  <c r="G31" i="4"/>
  <c r="G40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<sst xmlns="http://schemas.openxmlformats.org/spreadsheetml/2006/main" count="99" uniqueCount="51">
  <si>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</si>
  <si>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</si>
  <si>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</si>
  <si>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</si>
  <si>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</si>
  <si>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</si>
  <si>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</si>
  <si>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</si>
  <si>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</si>
  <si>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</si>
  <si>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</si>
  <si>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</si>
  <si>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</si>
  <si>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</si>
  <si>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</si>
  <si>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</si>
  <si>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</si>
  <si>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</si>
  <si>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</si>
  <si>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</si>
  <si>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</si>
  <si>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</si>
  <si>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</si>
  <si>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</si>
  <si>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</si>
  <si>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</si>
  <si>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</si>
  <si>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</si>
  <si>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</si>
  <si>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</si>
  <si>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</si>
  <si>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</si>
  <si>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</si>
  <si>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</si>
  <si>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</si>
  <si>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</si>
  <si>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</si>
  <si>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</si>
  <si>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</si>
  <si>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</si>
  <si>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</si>
  <si>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</si>
  <si>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</si>
  <si>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</si>
  <si>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</si>
  <si>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</si>
  <si>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</si>
  <si>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</si>
  <si>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</si>
  <si>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</si>
  <si>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Cultura de Acámbaro, Guanajuato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</si>
</sst>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168275</xdr:colOff>
      <xdr:row>42</xdr:row>
      <xdr:rowOff>228600</xdr:rowOff>
    </xdr:from>
    <xdr:to>
      <xdr:col>7</xdr:col>
      <xdr:colOff>485775</xdr:colOff>
      <xdr:row>45</xdr:row>
      <xdr:rowOff>56230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CA257-4CF1-4D61-A5DB-9D1C3DDE2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3275" y="8134350"/>
          <a:ext cx="4445000" cy="653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activeCell="E27" sqref="E2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40" t="s">
        <v>14</v>
      </c>
      <c r="B2" s="38" t="s">
        <v>22</v>
      </c>
      <c r="C2" s="38"/>
      <c r="D2" s="38"/>
      <c r="E2" s="38"/>
      <c r="F2" s="38"/>
      <c r="G2" s="47" t="s">
        <v>19</v>
      </c>
    </row>
    <row r="3" spans="1:8" s="1" customFormat="1" ht="24.95" customHeight="1" x14ac:dyDescent="0.2">
      <c r="A3" s="41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4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283000</v>
      </c>
      <c r="C11" s="16">
        <v>0</v>
      </c>
      <c r="D11" s="16">
        <f t="shared" si="2"/>
        <v>283000</v>
      </c>
      <c r="E11" s="16">
        <v>172832.44</v>
      </c>
      <c r="F11" s="16">
        <v>172832.44</v>
      </c>
      <c r="G11" s="16">
        <f t="shared" si="3"/>
        <v>-110167.56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5961529</v>
      </c>
      <c r="C13" s="16">
        <v>280000</v>
      </c>
      <c r="D13" s="16">
        <f t="shared" si="2"/>
        <v>6241529</v>
      </c>
      <c r="E13" s="16">
        <v>1741382.26</v>
      </c>
      <c r="F13" s="16">
        <v>1741382.26</v>
      </c>
      <c r="G13" s="16">
        <f t="shared" si="3"/>
        <v>-4220146.74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6244529</v>
      </c>
      <c r="C16" s="17">
        <f t="shared" ref="C16:G16" si="6">SUM(C5:C14)</f>
        <v>280000</v>
      </c>
      <c r="D16" s="17">
        <f t="shared" si="6"/>
        <v>6524529</v>
      </c>
      <c r="E16" s="17">
        <f t="shared" si="6"/>
        <v>1914214.7</v>
      </c>
      <c r="F16" s="10">
        <f t="shared" si="6"/>
        <v>1914214.7</v>
      </c>
      <c r="G16" s="11">
        <f t="shared" si="6"/>
        <v>-4330314.3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3" t="s">
        <v>23</v>
      </c>
      <c r="B18" s="38" t="s">
        <v>22</v>
      </c>
      <c r="C18" s="38"/>
      <c r="D18" s="38"/>
      <c r="E18" s="38"/>
      <c r="F18" s="38"/>
      <c r="G18" s="47" t="s">
        <v>19</v>
      </c>
      <c r="H18" s="30" t="s">
        <v>46</v>
      </c>
    </row>
    <row r="19" spans="1:8" ht="22.5" x14ac:dyDescent="0.2">
      <c r="A19" s="44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6244529</v>
      </c>
      <c r="C31" s="20">
        <f t="shared" si="14"/>
        <v>280000</v>
      </c>
      <c r="D31" s="20">
        <f t="shared" si="14"/>
        <v>6524529</v>
      </c>
      <c r="E31" s="20">
        <f t="shared" si="14"/>
        <v>1914214.7</v>
      </c>
      <c r="F31" s="20">
        <f t="shared" si="14"/>
        <v>1914214.7</v>
      </c>
      <c r="G31" s="20">
        <f t="shared" si="14"/>
        <v>-4330314.3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283000</v>
      </c>
      <c r="C34" s="19">
        <v>0</v>
      </c>
      <c r="D34" s="19">
        <f>B34+C34</f>
        <v>283000</v>
      </c>
      <c r="E34" s="19">
        <v>172832.44</v>
      </c>
      <c r="F34" s="19">
        <v>172832.44</v>
      </c>
      <c r="G34" s="19">
        <f t="shared" si="15"/>
        <v>-110167.56</v>
      </c>
      <c r="H34" s="30" t="s">
        <v>42</v>
      </c>
    </row>
    <row r="35" spans="1:8" ht="22.5" x14ac:dyDescent="0.2">
      <c r="A35" s="35" t="s">
        <v>26</v>
      </c>
      <c r="B35" s="19">
        <v>5961529</v>
      </c>
      <c r="C35" s="19">
        <v>280000</v>
      </c>
      <c r="D35" s="19">
        <f>B35+C35</f>
        <v>6241529</v>
      </c>
      <c r="E35" s="19">
        <v>1741382.26</v>
      </c>
      <c r="F35" s="19">
        <v>1741382.26</v>
      </c>
      <c r="G35" s="19">
        <f t="shared" ref="G35" si="16">F35-B35</f>
        <v>-4220146.74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6244529</v>
      </c>
      <c r="C40" s="17">
        <f t="shared" ref="C40:G40" si="18">SUM(C37+C31+C21)</f>
        <v>280000</v>
      </c>
      <c r="D40" s="17">
        <f t="shared" si="18"/>
        <v>6524529</v>
      </c>
      <c r="E40" s="17">
        <f t="shared" si="18"/>
        <v>1914214.7</v>
      </c>
      <c r="F40" s="17">
        <f t="shared" si="18"/>
        <v>1914214.7</v>
      </c>
      <c r="G40" s="11">
        <f t="shared" si="18"/>
        <v>-4330314.3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2024-04-23T16:49:59Z</cp:lastPrinted>
  <dcterms:created xsi:type="dcterms:W3CDTF">2012-12-11T20:48:19Z</dcterms:created>
  <dcterms:modified xsi:type="dcterms:W3CDTF">2024-04-25T20:03:20Z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